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210" activeTab="0"/>
  </bookViews>
  <sheets>
    <sheet name="CE1991NS" sheetId="1" r:id="rId1"/>
  </sheets>
  <definedNames>
    <definedName name="_Fill" hidden="1">'CE1991NS'!$C$30:$M$30</definedName>
    <definedName name="_Regression_Int" localSheetId="0" hidden="1">1</definedName>
    <definedName name="ABITAZIONI">#N/A</definedName>
    <definedName name="_xlnm.Print_Area" localSheetId="0">'CE1991NS'!$A$1:$M$70</definedName>
    <definedName name="Area_stampa_MI" localSheetId="0">'CE1991NS'!$A$1:$M$70</definedName>
    <definedName name="BARACCHE">#N/A</definedName>
    <definedName name="CONV_FEM">#N/A</definedName>
    <definedName name="CONV_MAS">#N/A</definedName>
    <definedName name="DOVE">#N/A</definedName>
    <definedName name="FAM_FEM">#N/A</definedName>
    <definedName name="FAM_MAS">#N/A</definedName>
    <definedName name="FAMIGLIE_A">#N/A</definedName>
    <definedName name="FAMIGLIE_B">#N/A</definedName>
    <definedName name="NON_OCC">#N/A</definedName>
    <definedName name="NUM_CONVIV">#N/A</definedName>
    <definedName name="SEZ_NO">#N/A</definedName>
    <definedName name="STANZE_AB">#N/A</definedName>
    <definedName name="STANZE_BAR">#N/A</definedName>
    <definedName name="STANZE_NON">#N/A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<sst xmlns="http://schemas.openxmlformats.org/spreadsheetml/2006/main" count="127" uniqueCount="58">
  <si>
    <t>ZONE STATISTICHE</t>
  </si>
  <si>
    <t>Abitazioni vere e proprie</t>
  </si>
  <si>
    <t>vani utili (stanze)</t>
  </si>
  <si>
    <t>Famiglie che le occupano</t>
  </si>
  <si>
    <t>Abitazioni improprie</t>
  </si>
  <si>
    <t>Abitazioni non occupate</t>
  </si>
  <si>
    <t>Abitazioni in complesso</t>
  </si>
  <si>
    <t>Stanze in complesso</t>
  </si>
  <si>
    <t>Famiglie</t>
  </si>
  <si>
    <t>Famiglie in coabitazione</t>
  </si>
  <si>
    <t>Maschi in famiglia</t>
  </si>
  <si>
    <t>Femmine in famiglia</t>
  </si>
  <si>
    <t>TOTALE IN FAMIGLIA</t>
  </si>
  <si>
    <t>Componenti nucleo familiare</t>
  </si>
  <si>
    <t>Stanze disponibili</t>
  </si>
  <si>
    <t>Convivenze</t>
  </si>
  <si>
    <t>Maschi in Convivenza</t>
  </si>
  <si>
    <t>Femmine in Convivenza</t>
  </si>
  <si>
    <t>TOTALE IN CONVIVENZA</t>
  </si>
  <si>
    <t>POPOLAZIONE</t>
  </si>
  <si>
    <t>RESIDENTE</t>
  </si>
  <si>
    <t>in complesso</t>
  </si>
  <si>
    <t>Superficie</t>
  </si>
  <si>
    <t>Densità</t>
  </si>
  <si>
    <t>(*) Le zone statistiche "Bombonina" e "Cerialdo" vengono considerate a partire dal Censimento 1981.</t>
  </si>
  <si>
    <t>Sino a tale data i dati relativi sono stati compresi, rispettivamente, nelle zone "Madonna delle Grazie" e "Confreria".</t>
  </si>
  <si>
    <t>Totale N.</t>
  </si>
  <si>
    <t>(baracche ecc.)</t>
  </si>
  <si>
    <t>N.</t>
  </si>
  <si>
    <t>media</t>
  </si>
  <si>
    <t>MASCHI</t>
  </si>
  <si>
    <t>FEMMINE</t>
  </si>
  <si>
    <t>TOTALE</t>
  </si>
  <si>
    <t>(Kmq)</t>
  </si>
  <si>
    <t>(abitanti/Kmq)</t>
  </si>
  <si>
    <t>Totali</t>
  </si>
  <si>
    <t xml:space="preserve">  1 = CENTRO STORICO</t>
  </si>
  <si>
    <t xml:space="preserve">  2 = CUNEO CENTRO</t>
  </si>
  <si>
    <t xml:space="preserve">  3 = CUNEO SUD</t>
  </si>
  <si>
    <t xml:space="preserve">  4 = CUNEO OVEST</t>
  </si>
  <si>
    <t xml:space="preserve">  5 = CN S. ROCCO</t>
  </si>
  <si>
    <t xml:space="preserve">  6 = CN FLUVIALE</t>
  </si>
  <si>
    <t xml:space="preserve">  7 = CN B. GO GESSO</t>
  </si>
  <si>
    <t>LEGENDA</t>
  </si>
  <si>
    <t xml:space="preserve">  8 = SPINETTA</t>
  </si>
  <si>
    <t xml:space="preserve">  9 = R. CANALE</t>
  </si>
  <si>
    <t>10 = MAD. GRAZIE</t>
  </si>
  <si>
    <t>11 = BOMBONINA</t>
  </si>
  <si>
    <t>12 = TETTI PESIO</t>
  </si>
  <si>
    <t>13 = CONFRERIA</t>
  </si>
  <si>
    <t>14 = CERIALDO</t>
  </si>
  <si>
    <t>15 = MAD. OLMO</t>
  </si>
  <si>
    <t>16 = PASSATORE</t>
  </si>
  <si>
    <t>17 = ROATA ROSSI</t>
  </si>
  <si>
    <t>18 = S. P. DEL GALLO</t>
  </si>
  <si>
    <t>19 = SAN BENIGNO</t>
  </si>
  <si>
    <t>20 = RONCHI</t>
  </si>
  <si>
    <t>21 = S. FISSA DIMORA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</si>
</sst>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.##000"/>
    <numFmt numFmtId="171" formatCode="\$#,#00"/>
    <numFmt numFmtId="172" formatCode="%#,#00"/>
    <numFmt numFmtId="173" formatCode="#,#00"/>
    <numFmt numFmtId="174" formatCode="#.##0,"/>
    <numFmt numFmtId="175" formatCode="\$#,"/>
    <numFmt numFmtId="176" formatCode="0_)"/>
    <numFmt numFmtId="177" formatCode="#,##0_);\(#,##0\)"/>
    <numFmt numFmtId="178" formatCode="#,##0.00_);\(#,##0.00\)"/>
    <numFmt numFmtId="179" formatCode="#,##0.0000_);\(#,##0.0000\)"/>
  </numFmts>
  <fonts count="38">
    <font>
      <sz val="10"/>
      <name val="Courier"/>
      <family val="0"/>
    </font>
    <font>
      <sz val="10"/>
      <name val="Arial"/>
      <family val="0"/>
    </font>
    <font>
      <sz val="10"/>
      <color indexed="8"/>
      <name val="Courie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0" borderId="0">
      <alignment/>
      <protection locked="0"/>
    </xf>
    <xf numFmtId="173" fontId="3" fillId="0" borderId="0">
      <alignment/>
      <protection locked="0"/>
    </xf>
    <xf numFmtId="0" fontId="27" fillId="28" borderId="1" applyNumberFormat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172" fontId="3" fillId="0" borderId="0">
      <alignment/>
      <protection locked="0"/>
    </xf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9">
      <alignment/>
      <protection locked="0"/>
    </xf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3" fillId="0" borderId="0">
      <alignment/>
      <protection locked="0"/>
    </xf>
    <xf numFmtId="170" fontId="3" fillId="0" borderId="0">
      <alignment/>
      <protection locked="0"/>
    </xf>
    <xf numFmtId="174" fontId="3" fillId="0" borderId="0">
      <alignment/>
      <protection locked="0"/>
    </xf>
  </cellStyleXfs>
  <cellXfs count="39">
    <xf numFmtId="0" fontId="0" fillId="0" borderId="0" xfId="0" applyAlignment="1">
      <alignment/>
    </xf>
    <xf numFmtId="176" fontId="0" fillId="0" borderId="0" xfId="0" applyNumberFormat="1" applyAlignment="1" applyProtection="1">
      <alignment horizontal="left"/>
      <protection/>
    </xf>
    <xf numFmtId="176" fontId="0" fillId="0" borderId="0" xfId="0" applyNumberFormat="1" applyAlignment="1" applyProtection="1">
      <alignment/>
      <protection/>
    </xf>
    <xf numFmtId="176" fontId="2" fillId="0" borderId="1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176" fontId="5" fillId="0" borderId="11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176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176" fontId="1" fillId="0" borderId="0" xfId="0" applyNumberFormat="1" applyFont="1" applyAlignment="1" applyProtection="1">
      <alignment/>
      <protection/>
    </xf>
    <xf numFmtId="0" fontId="5" fillId="0" borderId="13" xfId="0" applyFont="1" applyFill="1" applyBorder="1" applyAlignment="1">
      <alignment/>
    </xf>
    <xf numFmtId="176" fontId="5" fillId="0" borderId="11" xfId="0" applyNumberFormat="1" applyFont="1" applyFill="1" applyBorder="1" applyAlignment="1" applyProtection="1">
      <alignment horizontal="left"/>
      <protection/>
    </xf>
    <xf numFmtId="177" fontId="5" fillId="0" borderId="11" xfId="0" applyNumberFormat="1" applyFont="1" applyFill="1" applyBorder="1" applyAlignment="1" applyProtection="1">
      <alignment/>
      <protection/>
    </xf>
    <xf numFmtId="177" fontId="5" fillId="0" borderId="14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 horizontal="left"/>
      <protection/>
    </xf>
    <xf numFmtId="178" fontId="5" fillId="0" borderId="11" xfId="0" applyNumberFormat="1" applyFont="1" applyFill="1" applyBorder="1" applyAlignment="1" applyProtection="1">
      <alignment/>
      <protection/>
    </xf>
    <xf numFmtId="178" fontId="5" fillId="0" borderId="14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right"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14" xfId="0" applyNumberFormat="1" applyFont="1" applyFill="1" applyBorder="1" applyAlignment="1" applyProtection="1">
      <alignment/>
      <protection/>
    </xf>
    <xf numFmtId="177" fontId="5" fillId="0" borderId="12" xfId="0" applyNumberFormat="1" applyFont="1" applyFill="1" applyBorder="1" applyAlignment="1" applyProtection="1">
      <alignment/>
      <protection/>
    </xf>
    <xf numFmtId="176" fontId="5" fillId="0" borderId="13" xfId="0" applyNumberFormat="1" applyFont="1" applyFill="1" applyBorder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13" xfId="0" applyNumberFormat="1" applyFont="1" applyFill="1" applyBorder="1" applyAlignment="1" applyProtection="1">
      <alignment/>
      <protection/>
    </xf>
    <xf numFmtId="177" fontId="1" fillId="0" borderId="0" xfId="0" applyNumberFormat="1" applyFont="1" applyAlignment="1" applyProtection="1">
      <alignment/>
      <protection/>
    </xf>
    <xf numFmtId="177" fontId="1" fillId="0" borderId="0" xfId="0" applyNumberFormat="1" applyFont="1" applyAlignment="1" applyProtection="1">
      <alignment horizontal="left"/>
      <protection/>
    </xf>
    <xf numFmtId="176" fontId="5" fillId="0" borderId="13" xfId="0" applyNumberFormat="1" applyFont="1" applyFill="1" applyBorder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left"/>
      <protection/>
    </xf>
    <xf numFmtId="176" fontId="1" fillId="0" borderId="0" xfId="0" applyNumberFormat="1" applyFont="1" applyAlignment="1" applyProtection="1">
      <alignment horizontal="left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ata" xfId="42"/>
    <cellStyle name="Fisso" xfId="43"/>
    <cellStyle name="Input" xfId="44"/>
    <cellStyle name="Intestazione 1" xfId="45"/>
    <cellStyle name="Intestazione 2" xfId="46"/>
    <cellStyle name="Comma" xfId="47"/>
    <cellStyle name="Comma [0]" xfId="48"/>
    <cellStyle name="Neutrale" xfId="49"/>
    <cellStyle name="Nota" xfId="50"/>
    <cellStyle name="Output" xfId="51"/>
    <cellStyle name="Percento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0" xfId="66"/>
    <cellStyle name="Virgola" xfId="67"/>
    <cellStyle name="Virgola0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42"/>
  <sheetViews>
    <sheetView tabSelected="1" zoomScalePageLayoutView="0" workbookViewId="0" topLeftCell="B1">
      <selection activeCell="C75" sqref="C75:Y75"/>
    </sheetView>
  </sheetViews>
  <sheetFormatPr defaultColWidth="9.625" defaultRowHeight="12.75"/>
  <cols>
    <col min="1" max="1" width="28.625" style="7" customWidth="1"/>
    <col min="2" max="2" width="16.625" style="7" customWidth="1"/>
    <col min="3" max="3" width="10.625" style="7" customWidth="1"/>
    <col min="4" max="9" width="7.625" style="7" customWidth="1"/>
    <col min="10" max="12" width="9.625" style="7" customWidth="1"/>
    <col min="13" max="13" width="7.625" style="7" customWidth="1"/>
    <col min="14" max="16" width="8.625" style="0" customWidth="1"/>
    <col min="17" max="17" width="10.625" style="0" customWidth="1"/>
    <col min="18" max="18" width="9.625" style="0" customWidth="1"/>
    <col min="19" max="19" width="10.625" style="0" customWidth="1"/>
    <col min="20" max="25" width="8.625" style="0" customWidth="1"/>
  </cols>
  <sheetData>
    <row r="1" spans="1:25" ht="12" customHeight="1">
      <c r="A1" s="6" t="s">
        <v>0</v>
      </c>
      <c r="C1" s="8" t="s">
        <v>35</v>
      </c>
      <c r="D1" s="9">
        <v>1</v>
      </c>
      <c r="E1" s="9">
        <v>2</v>
      </c>
      <c r="F1" s="9">
        <v>3</v>
      </c>
      <c r="G1" s="9">
        <v>4</v>
      </c>
      <c r="H1" s="9">
        <v>5</v>
      </c>
      <c r="I1" s="9">
        <v>6</v>
      </c>
      <c r="J1" s="9">
        <v>7</v>
      </c>
      <c r="K1" s="9">
        <v>8</v>
      </c>
      <c r="L1" s="9">
        <v>9</v>
      </c>
      <c r="M1" s="10">
        <v>10</v>
      </c>
      <c r="Y1" s="4"/>
    </row>
    <row r="2" spans="1:25" ht="12" customHeight="1">
      <c r="A2" s="11"/>
      <c r="B2" s="12"/>
      <c r="C2" s="11"/>
      <c r="D2" s="13"/>
      <c r="E2" s="13"/>
      <c r="F2" s="13"/>
      <c r="G2" s="13"/>
      <c r="H2" s="13"/>
      <c r="I2" s="13"/>
      <c r="J2" s="13"/>
      <c r="K2" s="13"/>
      <c r="L2" s="13"/>
      <c r="M2" s="13"/>
      <c r="N2" s="2"/>
      <c r="O2" s="2"/>
      <c r="Y2" s="5"/>
    </row>
    <row r="3" spans="1:25" ht="12" customHeight="1">
      <c r="A3" s="9" t="s">
        <v>1</v>
      </c>
      <c r="B3" s="14" t="s">
        <v>26</v>
      </c>
      <c r="C3" s="15">
        <v>21796</v>
      </c>
      <c r="D3" s="15">
        <v>1752</v>
      </c>
      <c r="E3" s="15">
        <v>6666</v>
      </c>
      <c r="F3" s="15">
        <v>2761</v>
      </c>
      <c r="G3" s="15">
        <v>2133</v>
      </c>
      <c r="H3" s="15">
        <v>1063</v>
      </c>
      <c r="I3" s="15">
        <v>209</v>
      </c>
      <c r="J3" s="15">
        <v>803</v>
      </c>
      <c r="K3" s="15">
        <v>492</v>
      </c>
      <c r="L3" s="15">
        <v>280</v>
      </c>
      <c r="M3" s="16">
        <v>906</v>
      </c>
      <c r="Y3" s="4"/>
    </row>
    <row r="4" spans="1:25" ht="12" customHeight="1">
      <c r="A4" s="6" t="s">
        <v>2</v>
      </c>
      <c r="B4" s="14" t="s">
        <v>26</v>
      </c>
      <c r="C4" s="15">
        <v>87359</v>
      </c>
      <c r="D4" s="15">
        <v>6195</v>
      </c>
      <c r="E4" s="15">
        <v>26807</v>
      </c>
      <c r="F4" s="15">
        <v>11649</v>
      </c>
      <c r="G4" s="15">
        <v>8262</v>
      </c>
      <c r="H4" s="15">
        <v>4368</v>
      </c>
      <c r="I4" s="15">
        <v>762</v>
      </c>
      <c r="J4" s="15">
        <v>3063</v>
      </c>
      <c r="K4" s="15">
        <v>2051</v>
      </c>
      <c r="L4" s="15">
        <v>1186</v>
      </c>
      <c r="M4" s="16">
        <v>3582</v>
      </c>
      <c r="Y4" s="4"/>
    </row>
    <row r="5" spans="1:25" ht="12" customHeight="1">
      <c r="A5" s="14" t="s">
        <v>3</v>
      </c>
      <c r="B5" s="14" t="s">
        <v>26</v>
      </c>
      <c r="C5" s="15">
        <f>C12-C7</f>
        <v>21944</v>
      </c>
      <c r="D5" s="15">
        <f>1755+27-3</f>
        <v>1779</v>
      </c>
      <c r="E5" s="15">
        <f>E12-E7</f>
        <v>6731</v>
      </c>
      <c r="F5" s="15">
        <v>2766</v>
      </c>
      <c r="G5" s="15">
        <v>2148</v>
      </c>
      <c r="H5" s="15">
        <f aca="true" t="shared" si="0" ref="H5:M5">H12-H7</f>
        <v>1077</v>
      </c>
      <c r="I5" s="15">
        <f t="shared" si="0"/>
        <v>218</v>
      </c>
      <c r="J5" s="15">
        <f t="shared" si="0"/>
        <v>806</v>
      </c>
      <c r="K5" s="15">
        <f t="shared" si="0"/>
        <v>493</v>
      </c>
      <c r="L5" s="15">
        <f t="shared" si="0"/>
        <v>280</v>
      </c>
      <c r="M5" s="16">
        <f t="shared" si="0"/>
        <v>908</v>
      </c>
      <c r="Y5" s="4"/>
    </row>
    <row r="6" spans="1:25" ht="12" customHeight="1">
      <c r="A6" s="14" t="s">
        <v>4</v>
      </c>
      <c r="B6" s="14" t="s">
        <v>27</v>
      </c>
      <c r="C6" s="15">
        <v>26</v>
      </c>
      <c r="D6" s="15">
        <v>3</v>
      </c>
      <c r="E6" s="15">
        <v>0</v>
      </c>
      <c r="F6" s="15">
        <v>7</v>
      </c>
      <c r="G6" s="15">
        <v>0</v>
      </c>
      <c r="H6" s="15">
        <v>9</v>
      </c>
      <c r="I6" s="15">
        <v>0</v>
      </c>
      <c r="J6" s="15">
        <v>0</v>
      </c>
      <c r="K6" s="15">
        <v>1</v>
      </c>
      <c r="L6" s="15">
        <v>0</v>
      </c>
      <c r="M6" s="16">
        <v>1</v>
      </c>
      <c r="Y6" s="4"/>
    </row>
    <row r="7" spans="1:25" ht="12" customHeight="1">
      <c r="A7" s="14" t="s">
        <v>3</v>
      </c>
      <c r="B7" s="14" t="s">
        <v>26</v>
      </c>
      <c r="C7" s="15">
        <v>26</v>
      </c>
      <c r="D7" s="15">
        <v>3</v>
      </c>
      <c r="E7" s="15">
        <v>0</v>
      </c>
      <c r="F7" s="15">
        <v>5</v>
      </c>
      <c r="G7" s="15">
        <v>0</v>
      </c>
      <c r="H7" s="15">
        <v>4</v>
      </c>
      <c r="I7" s="15">
        <v>0</v>
      </c>
      <c r="J7" s="15">
        <v>0</v>
      </c>
      <c r="K7" s="15">
        <v>0</v>
      </c>
      <c r="L7" s="15">
        <v>0</v>
      </c>
      <c r="M7" s="16">
        <v>0</v>
      </c>
      <c r="Y7" s="4"/>
    </row>
    <row r="8" spans="1:25" ht="12" customHeight="1">
      <c r="A8" s="8" t="s">
        <v>5</v>
      </c>
      <c r="B8" s="14" t="s">
        <v>26</v>
      </c>
      <c r="C8" s="15">
        <v>2386</v>
      </c>
      <c r="D8" s="15">
        <v>489</v>
      </c>
      <c r="E8" s="15">
        <v>619</v>
      </c>
      <c r="F8" s="15">
        <v>172</v>
      </c>
      <c r="G8" s="15">
        <v>136</v>
      </c>
      <c r="H8" s="15">
        <v>128</v>
      </c>
      <c r="I8" s="15">
        <v>114</v>
      </c>
      <c r="J8" s="15">
        <v>82</v>
      </c>
      <c r="K8" s="15">
        <v>54</v>
      </c>
      <c r="L8" s="15">
        <v>57</v>
      </c>
      <c r="M8" s="16">
        <v>96</v>
      </c>
      <c r="Y8" s="4"/>
    </row>
    <row r="9" spans="1:25" ht="12" customHeight="1">
      <c r="A9" s="6" t="s">
        <v>2</v>
      </c>
      <c r="B9" s="14" t="s">
        <v>26</v>
      </c>
      <c r="C9" s="15">
        <v>8236</v>
      </c>
      <c r="D9" s="15">
        <v>1378</v>
      </c>
      <c r="E9" s="15">
        <v>2191</v>
      </c>
      <c r="F9" s="15">
        <v>671</v>
      </c>
      <c r="G9" s="15">
        <v>448</v>
      </c>
      <c r="H9" s="15">
        <v>456</v>
      </c>
      <c r="I9" s="15">
        <v>367</v>
      </c>
      <c r="J9" s="15">
        <v>295</v>
      </c>
      <c r="K9" s="15">
        <v>212</v>
      </c>
      <c r="L9" s="15">
        <v>232</v>
      </c>
      <c r="M9" s="16">
        <v>310</v>
      </c>
      <c r="Y9" s="4"/>
    </row>
    <row r="10" spans="1:25" ht="12" customHeight="1">
      <c r="A10" s="17" t="s">
        <v>6</v>
      </c>
      <c r="B10" s="14" t="s">
        <v>26</v>
      </c>
      <c r="C10" s="15">
        <v>24208</v>
      </c>
      <c r="D10" s="15">
        <v>2244</v>
      </c>
      <c r="E10" s="15">
        <v>7285</v>
      </c>
      <c r="F10" s="15">
        <v>2940</v>
      </c>
      <c r="G10" s="15">
        <v>2269</v>
      </c>
      <c r="H10" s="15">
        <v>1200</v>
      </c>
      <c r="I10" s="15">
        <v>323</v>
      </c>
      <c r="J10" s="15">
        <v>885</v>
      </c>
      <c r="K10" s="15">
        <v>547</v>
      </c>
      <c r="L10" s="15">
        <v>337</v>
      </c>
      <c r="M10" s="16">
        <v>1003</v>
      </c>
      <c r="Y10" s="4"/>
    </row>
    <row r="11" spans="1:25" ht="12" customHeight="1">
      <c r="A11" s="17" t="s">
        <v>7</v>
      </c>
      <c r="B11" s="14" t="s">
        <v>26</v>
      </c>
      <c r="C11" s="15">
        <v>95595</v>
      </c>
      <c r="D11" s="15">
        <v>7573</v>
      </c>
      <c r="E11" s="15">
        <v>28998</v>
      </c>
      <c r="F11" s="15">
        <v>12320</v>
      </c>
      <c r="G11" s="15">
        <v>8710</v>
      </c>
      <c r="H11" s="15">
        <v>4824</v>
      </c>
      <c r="I11" s="15">
        <v>1129</v>
      </c>
      <c r="J11" s="15">
        <v>3358</v>
      </c>
      <c r="K11" s="15">
        <v>2051</v>
      </c>
      <c r="L11" s="15">
        <v>1418</v>
      </c>
      <c r="M11" s="16">
        <v>3892</v>
      </c>
      <c r="Y11" s="4"/>
    </row>
    <row r="12" spans="1:25" ht="12" customHeight="1">
      <c r="A12" s="8" t="s">
        <v>8</v>
      </c>
      <c r="B12" s="14" t="s">
        <v>26</v>
      </c>
      <c r="C12" s="15">
        <v>21970</v>
      </c>
      <c r="D12" s="15">
        <v>1755</v>
      </c>
      <c r="E12" s="15">
        <v>6731</v>
      </c>
      <c r="F12" s="15">
        <v>2771</v>
      </c>
      <c r="G12" s="15">
        <v>2148</v>
      </c>
      <c r="H12" s="15">
        <v>1081</v>
      </c>
      <c r="I12" s="15">
        <v>218</v>
      </c>
      <c r="J12" s="15">
        <v>806</v>
      </c>
      <c r="K12" s="15">
        <v>493</v>
      </c>
      <c r="L12" s="15">
        <v>280</v>
      </c>
      <c r="M12" s="16">
        <v>908</v>
      </c>
      <c r="Y12" s="4"/>
    </row>
    <row r="13" spans="1:25" ht="12" customHeight="1">
      <c r="A13" s="8" t="s">
        <v>9</v>
      </c>
      <c r="B13" s="14" t="s">
        <v>26</v>
      </c>
      <c r="C13" s="18">
        <v>158</v>
      </c>
      <c r="D13" s="18">
        <v>27</v>
      </c>
      <c r="E13" s="18">
        <v>66</v>
      </c>
      <c r="F13" s="18">
        <v>5</v>
      </c>
      <c r="G13" s="18">
        <f>G12-G3-G6</f>
        <v>15</v>
      </c>
      <c r="H13" s="18">
        <f>H12-H3-H6</f>
        <v>9</v>
      </c>
      <c r="I13" s="18">
        <f>I12-I3-I6</f>
        <v>9</v>
      </c>
      <c r="J13" s="18">
        <f>J12-J3-J6</f>
        <v>3</v>
      </c>
      <c r="K13" s="18">
        <f>K12-K3</f>
        <v>1</v>
      </c>
      <c r="L13" s="18">
        <f>L12-L3-L6</f>
        <v>0</v>
      </c>
      <c r="M13" s="19">
        <f>M12-M3-M6</f>
        <v>1</v>
      </c>
      <c r="Y13" s="4"/>
    </row>
    <row r="14" spans="1:25" ht="12" customHeight="1">
      <c r="A14" s="6" t="s">
        <v>10</v>
      </c>
      <c r="B14" s="14" t="s">
        <v>28</v>
      </c>
      <c r="C14" s="15">
        <v>26047</v>
      </c>
      <c r="D14" s="15">
        <v>1714</v>
      </c>
      <c r="E14" s="15">
        <v>6595</v>
      </c>
      <c r="F14" s="15">
        <v>3545</v>
      </c>
      <c r="G14" s="15">
        <v>2346</v>
      </c>
      <c r="H14" s="15">
        <v>1386</v>
      </c>
      <c r="I14" s="15">
        <v>257</v>
      </c>
      <c r="J14" s="15">
        <v>996</v>
      </c>
      <c r="K14" s="15">
        <v>661</v>
      </c>
      <c r="L14" s="15">
        <v>418</v>
      </c>
      <c r="M14" s="16">
        <v>1245</v>
      </c>
      <c r="Y14" s="4"/>
    </row>
    <row r="15" spans="1:25" ht="12" customHeight="1">
      <c r="A15" s="6" t="s">
        <v>11</v>
      </c>
      <c r="B15" s="14" t="s">
        <v>28</v>
      </c>
      <c r="C15" s="15">
        <v>28359</v>
      </c>
      <c r="D15" s="15">
        <v>1838</v>
      </c>
      <c r="E15" s="15">
        <v>8135</v>
      </c>
      <c r="F15" s="15">
        <v>3867</v>
      </c>
      <c r="G15" s="15">
        <v>2660</v>
      </c>
      <c r="H15" s="15">
        <v>1468</v>
      </c>
      <c r="I15" s="15">
        <v>219</v>
      </c>
      <c r="J15" s="15">
        <v>1054</v>
      </c>
      <c r="K15" s="15">
        <v>665</v>
      </c>
      <c r="L15" s="15">
        <v>397</v>
      </c>
      <c r="M15" s="16">
        <v>1171</v>
      </c>
      <c r="Y15" s="4"/>
    </row>
    <row r="16" spans="1:25" ht="12" customHeight="1">
      <c r="A16" s="20" t="s">
        <v>12</v>
      </c>
      <c r="B16" s="14" t="s">
        <v>28</v>
      </c>
      <c r="C16" s="15">
        <v>54406</v>
      </c>
      <c r="D16" s="15">
        <v>3552</v>
      </c>
      <c r="E16" s="15">
        <v>14730</v>
      </c>
      <c r="F16" s="15">
        <v>7412</v>
      </c>
      <c r="G16" s="15">
        <v>5006</v>
      </c>
      <c r="H16" s="15">
        <v>2854</v>
      </c>
      <c r="I16" s="15">
        <v>476</v>
      </c>
      <c r="J16" s="15">
        <v>2050</v>
      </c>
      <c r="K16" s="15">
        <v>1326</v>
      </c>
      <c r="L16" s="15">
        <v>815</v>
      </c>
      <c r="M16" s="16">
        <v>2416</v>
      </c>
      <c r="Y16" s="4"/>
    </row>
    <row r="17" spans="1:25" ht="12" customHeight="1">
      <c r="A17" s="21" t="s">
        <v>13</v>
      </c>
      <c r="B17" s="21" t="s">
        <v>29</v>
      </c>
      <c r="C17" s="22">
        <f aca="true" t="shared" si="1" ref="C17:M17">C16/C12</f>
        <v>2.4763768775603094</v>
      </c>
      <c r="D17" s="22">
        <f t="shared" si="1"/>
        <v>2.023931623931624</v>
      </c>
      <c r="E17" s="22">
        <f t="shared" si="1"/>
        <v>2.1883821126132816</v>
      </c>
      <c r="F17" s="22">
        <f t="shared" si="1"/>
        <v>2.6748466257668713</v>
      </c>
      <c r="G17" s="22">
        <f t="shared" si="1"/>
        <v>2.330540037243948</v>
      </c>
      <c r="H17" s="22">
        <f t="shared" si="1"/>
        <v>2.6401480111008326</v>
      </c>
      <c r="I17" s="22">
        <f t="shared" si="1"/>
        <v>2.18348623853211</v>
      </c>
      <c r="J17" s="22">
        <f t="shared" si="1"/>
        <v>2.543424317617866</v>
      </c>
      <c r="K17" s="22">
        <f t="shared" si="1"/>
        <v>2.689655172413793</v>
      </c>
      <c r="L17" s="22">
        <f t="shared" si="1"/>
        <v>2.9107142857142856</v>
      </c>
      <c r="M17" s="23">
        <f t="shared" si="1"/>
        <v>2.66079295154185</v>
      </c>
      <c r="Y17" s="4"/>
    </row>
    <row r="18" spans="1:25" ht="12" customHeight="1">
      <c r="A18" s="21" t="s">
        <v>14</v>
      </c>
      <c r="B18" s="21" t="s">
        <v>29</v>
      </c>
      <c r="C18" s="22">
        <f aca="true" t="shared" si="2" ref="C18:M18">C4/C16</f>
        <v>1.6056868727713856</v>
      </c>
      <c r="D18" s="22">
        <f t="shared" si="2"/>
        <v>1.744087837837838</v>
      </c>
      <c r="E18" s="22">
        <f t="shared" si="2"/>
        <v>1.8198913781398507</v>
      </c>
      <c r="F18" s="22">
        <f t="shared" si="2"/>
        <v>1.57164058283864</v>
      </c>
      <c r="G18" s="22">
        <f t="shared" si="2"/>
        <v>1.650419496604075</v>
      </c>
      <c r="H18" s="22">
        <f t="shared" si="2"/>
        <v>1.5304835318850736</v>
      </c>
      <c r="I18" s="22">
        <f t="shared" si="2"/>
        <v>1.6008403361344539</v>
      </c>
      <c r="J18" s="22">
        <f t="shared" si="2"/>
        <v>1.4941463414634146</v>
      </c>
      <c r="K18" s="22">
        <f t="shared" si="2"/>
        <v>1.5467571644042233</v>
      </c>
      <c r="L18" s="22">
        <f t="shared" si="2"/>
        <v>1.4552147239263804</v>
      </c>
      <c r="M18" s="23">
        <f t="shared" si="2"/>
        <v>1.4826158940397351</v>
      </c>
      <c r="Y18" s="4"/>
    </row>
    <row r="19" spans="1:25" ht="12" customHeight="1">
      <c r="A19" s="21" t="s">
        <v>15</v>
      </c>
      <c r="B19" s="14" t="s">
        <v>26</v>
      </c>
      <c r="C19" s="15">
        <v>68</v>
      </c>
      <c r="D19" s="15">
        <v>15</v>
      </c>
      <c r="E19" s="15">
        <v>26</v>
      </c>
      <c r="F19" s="15">
        <v>5</v>
      </c>
      <c r="G19" s="15">
        <v>4</v>
      </c>
      <c r="H19" s="15">
        <v>8</v>
      </c>
      <c r="I19" s="15">
        <v>0</v>
      </c>
      <c r="J19" s="15">
        <v>2</v>
      </c>
      <c r="K19" s="15">
        <v>0</v>
      </c>
      <c r="L19" s="15">
        <v>0</v>
      </c>
      <c r="M19" s="16">
        <v>1</v>
      </c>
      <c r="Y19" s="4"/>
    </row>
    <row r="20" spans="1:25" ht="12" customHeight="1">
      <c r="A20" s="6" t="s">
        <v>16</v>
      </c>
      <c r="B20" s="14" t="s">
        <v>28</v>
      </c>
      <c r="C20" s="15">
        <v>484</v>
      </c>
      <c r="D20" s="15">
        <v>137</v>
      </c>
      <c r="E20" s="15">
        <v>111</v>
      </c>
      <c r="F20" s="15">
        <v>16</v>
      </c>
      <c r="G20" s="15">
        <v>11</v>
      </c>
      <c r="H20" s="15">
        <v>23</v>
      </c>
      <c r="I20" s="15">
        <v>0</v>
      </c>
      <c r="J20" s="15">
        <v>7</v>
      </c>
      <c r="K20" s="15">
        <v>0</v>
      </c>
      <c r="L20" s="15">
        <v>0</v>
      </c>
      <c r="M20" s="16">
        <v>0</v>
      </c>
      <c r="Y20" s="4"/>
    </row>
    <row r="21" spans="1:25" ht="12" customHeight="1">
      <c r="A21" s="6" t="s">
        <v>17</v>
      </c>
      <c r="B21" s="14" t="s">
        <v>28</v>
      </c>
      <c r="C21" s="15">
        <v>858</v>
      </c>
      <c r="D21" s="15">
        <v>267</v>
      </c>
      <c r="E21" s="15">
        <v>394</v>
      </c>
      <c r="F21" s="15">
        <v>48</v>
      </c>
      <c r="G21" s="15">
        <v>8</v>
      </c>
      <c r="H21" s="15">
        <v>49</v>
      </c>
      <c r="I21" s="15">
        <v>0</v>
      </c>
      <c r="J21" s="15">
        <v>22</v>
      </c>
      <c r="K21" s="15">
        <v>0</v>
      </c>
      <c r="L21" s="15">
        <v>0</v>
      </c>
      <c r="M21" s="16">
        <v>4</v>
      </c>
      <c r="Y21" s="4"/>
    </row>
    <row r="22" spans="1:25" ht="12" customHeight="1">
      <c r="A22" s="20" t="s">
        <v>18</v>
      </c>
      <c r="B22" s="14" t="s">
        <v>28</v>
      </c>
      <c r="C22" s="15">
        <v>1342</v>
      </c>
      <c r="D22" s="15">
        <v>404</v>
      </c>
      <c r="E22" s="15">
        <v>505</v>
      </c>
      <c r="F22" s="15">
        <v>64</v>
      </c>
      <c r="G22" s="15">
        <v>19</v>
      </c>
      <c r="H22" s="15">
        <v>72</v>
      </c>
      <c r="I22" s="15">
        <v>0</v>
      </c>
      <c r="J22" s="15">
        <v>29</v>
      </c>
      <c r="K22" s="15">
        <v>0</v>
      </c>
      <c r="L22" s="15">
        <v>0</v>
      </c>
      <c r="M22" s="16">
        <v>4</v>
      </c>
      <c r="Y22" s="4"/>
    </row>
    <row r="23" spans="1:25" ht="12" customHeight="1">
      <c r="A23" s="20" t="s">
        <v>19</v>
      </c>
      <c r="B23" s="21" t="s">
        <v>30</v>
      </c>
      <c r="C23" s="15">
        <v>26531</v>
      </c>
      <c r="D23" s="15">
        <v>1851</v>
      </c>
      <c r="E23" s="15">
        <v>6706</v>
      </c>
      <c r="F23" s="15">
        <v>3561</v>
      </c>
      <c r="G23" s="15">
        <v>2357</v>
      </c>
      <c r="H23" s="15">
        <v>1409</v>
      </c>
      <c r="I23" s="15">
        <v>257</v>
      </c>
      <c r="J23" s="15">
        <v>1003</v>
      </c>
      <c r="K23" s="15">
        <v>661</v>
      </c>
      <c r="L23" s="15">
        <v>418</v>
      </c>
      <c r="M23" s="16">
        <v>1245</v>
      </c>
      <c r="Y23" s="4"/>
    </row>
    <row r="24" spans="1:25" ht="12" customHeight="1">
      <c r="A24" s="24" t="s">
        <v>20</v>
      </c>
      <c r="B24" s="21" t="s">
        <v>31</v>
      </c>
      <c r="C24" s="15">
        <v>29217</v>
      </c>
      <c r="D24" s="15">
        <v>2105</v>
      </c>
      <c r="E24" s="15">
        <v>8529</v>
      </c>
      <c r="F24" s="15">
        <v>3915</v>
      </c>
      <c r="G24" s="15">
        <v>2668</v>
      </c>
      <c r="H24" s="15">
        <v>1517</v>
      </c>
      <c r="I24" s="15">
        <v>219</v>
      </c>
      <c r="J24" s="15">
        <v>1076</v>
      </c>
      <c r="K24" s="15">
        <v>665</v>
      </c>
      <c r="L24" s="15">
        <v>397</v>
      </c>
      <c r="M24" s="16">
        <v>1171</v>
      </c>
      <c r="Y24" s="4"/>
    </row>
    <row r="25" spans="1:25" ht="12" customHeight="1">
      <c r="A25" s="24" t="s">
        <v>21</v>
      </c>
      <c r="B25" s="21" t="s">
        <v>32</v>
      </c>
      <c r="C25" s="15">
        <v>55748</v>
      </c>
      <c r="D25" s="15">
        <v>3956</v>
      </c>
      <c r="E25" s="15">
        <v>15235</v>
      </c>
      <c r="F25" s="15">
        <v>7476</v>
      </c>
      <c r="G25" s="15">
        <v>5025</v>
      </c>
      <c r="H25" s="15">
        <v>2926</v>
      </c>
      <c r="I25" s="15">
        <v>476</v>
      </c>
      <c r="J25" s="15">
        <v>2079</v>
      </c>
      <c r="K25" s="15">
        <v>1326</v>
      </c>
      <c r="L25" s="15">
        <v>815</v>
      </c>
      <c r="M25" s="16">
        <v>2416</v>
      </c>
      <c r="Y25" s="4"/>
    </row>
    <row r="26" spans="1:25" ht="12" customHeight="1">
      <c r="A26" s="6" t="s">
        <v>22</v>
      </c>
      <c r="B26" s="17" t="s">
        <v>33</v>
      </c>
      <c r="C26" s="25">
        <v>119.8743</v>
      </c>
      <c r="D26" s="25">
        <v>0.5089</v>
      </c>
      <c r="E26" s="25">
        <v>1.9413</v>
      </c>
      <c r="F26" s="25">
        <v>1.2983</v>
      </c>
      <c r="G26" s="25">
        <v>0.7682</v>
      </c>
      <c r="H26" s="25">
        <v>7.5587</v>
      </c>
      <c r="I26" s="25">
        <v>2.6114</v>
      </c>
      <c r="J26" s="25">
        <v>1.8192</v>
      </c>
      <c r="K26" s="25">
        <v>10.7979</v>
      </c>
      <c r="L26" s="25">
        <v>6.0458</v>
      </c>
      <c r="M26" s="26">
        <v>7.6729</v>
      </c>
      <c r="Y26" s="4"/>
    </row>
    <row r="27" spans="1:25" ht="12" customHeight="1">
      <c r="A27" s="6" t="s">
        <v>23</v>
      </c>
      <c r="B27" s="17" t="s">
        <v>34</v>
      </c>
      <c r="C27" s="15">
        <f aca="true" t="shared" si="3" ref="C27:M27">C25/C26</f>
        <v>465.0538105332002</v>
      </c>
      <c r="D27" s="15">
        <f t="shared" si="3"/>
        <v>7773.6293967380625</v>
      </c>
      <c r="E27" s="15">
        <f t="shared" si="3"/>
        <v>7847.833925719879</v>
      </c>
      <c r="F27" s="15">
        <f t="shared" si="3"/>
        <v>5758.299314488177</v>
      </c>
      <c r="G27" s="15">
        <f t="shared" si="3"/>
        <v>6541.265295495965</v>
      </c>
      <c r="H27" s="15">
        <f t="shared" si="3"/>
        <v>387.10360247132445</v>
      </c>
      <c r="I27" s="15">
        <f t="shared" si="3"/>
        <v>182.27770544535497</v>
      </c>
      <c r="J27" s="15">
        <f t="shared" si="3"/>
        <v>1142.8100263852243</v>
      </c>
      <c r="K27" s="15">
        <f t="shared" si="3"/>
        <v>122.80165587753174</v>
      </c>
      <c r="L27" s="15">
        <f t="shared" si="3"/>
        <v>134.80432697078965</v>
      </c>
      <c r="M27" s="27">
        <f t="shared" si="3"/>
        <v>314.8744281823039</v>
      </c>
      <c r="Y27" s="4"/>
    </row>
    <row r="28" spans="1:15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"/>
      <c r="O28" s="2"/>
    </row>
    <row r="29" spans="1:15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2"/>
      <c r="O29" s="2"/>
    </row>
    <row r="30" spans="1:15" ht="12" customHeight="1">
      <c r="A30" s="8" t="s">
        <v>0</v>
      </c>
      <c r="B30" s="29"/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9">
        <v>16</v>
      </c>
      <c r="I30" s="9">
        <v>17</v>
      </c>
      <c r="J30" s="9">
        <v>18</v>
      </c>
      <c r="K30" s="9">
        <v>19</v>
      </c>
      <c r="L30" s="9">
        <v>20</v>
      </c>
      <c r="M30" s="9">
        <v>21</v>
      </c>
      <c r="N30" s="3"/>
      <c r="O30" s="2"/>
    </row>
    <row r="31" spans="1:15" ht="12" customHeight="1">
      <c r="A31" s="11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2"/>
      <c r="O31" s="2"/>
    </row>
    <row r="32" spans="1:15" ht="12" customHeight="1">
      <c r="A32" s="9" t="s">
        <v>1</v>
      </c>
      <c r="B32" s="14" t="s">
        <v>26</v>
      </c>
      <c r="C32" s="15">
        <v>242</v>
      </c>
      <c r="D32" s="15">
        <v>62</v>
      </c>
      <c r="E32" s="15">
        <v>840</v>
      </c>
      <c r="F32" s="15">
        <v>615</v>
      </c>
      <c r="G32" s="15">
        <v>1238</v>
      </c>
      <c r="H32" s="15">
        <v>314</v>
      </c>
      <c r="I32" s="15">
        <v>440</v>
      </c>
      <c r="J32" s="15">
        <v>257</v>
      </c>
      <c r="K32" s="15">
        <v>338</v>
      </c>
      <c r="L32" s="15">
        <v>385</v>
      </c>
      <c r="M32" s="15">
        <v>0</v>
      </c>
      <c r="N32" s="3"/>
      <c r="O32" s="2"/>
    </row>
    <row r="33" spans="1:15" ht="12" customHeight="1">
      <c r="A33" s="6" t="s">
        <v>2</v>
      </c>
      <c r="B33" s="14" t="s">
        <v>26</v>
      </c>
      <c r="C33" s="15">
        <v>1025</v>
      </c>
      <c r="D33" s="15">
        <v>285</v>
      </c>
      <c r="E33" s="15">
        <v>3353</v>
      </c>
      <c r="F33" s="15">
        <v>2522</v>
      </c>
      <c r="G33" s="15">
        <v>5051</v>
      </c>
      <c r="H33" s="15">
        <v>1328</v>
      </c>
      <c r="I33" s="15">
        <v>1759</v>
      </c>
      <c r="J33" s="15">
        <v>1058</v>
      </c>
      <c r="K33" s="15">
        <v>1513</v>
      </c>
      <c r="L33" s="15">
        <v>1540</v>
      </c>
      <c r="M33" s="15">
        <v>0</v>
      </c>
      <c r="N33" s="3"/>
      <c r="O33" s="2"/>
    </row>
    <row r="34" spans="1:15" ht="12" customHeight="1">
      <c r="A34" s="14" t="s">
        <v>3</v>
      </c>
      <c r="B34" s="14" t="s">
        <v>26</v>
      </c>
      <c r="C34" s="15">
        <v>243</v>
      </c>
      <c r="D34" s="15">
        <v>62</v>
      </c>
      <c r="E34" s="15">
        <v>840</v>
      </c>
      <c r="F34" s="15">
        <v>620</v>
      </c>
      <c r="G34" s="15">
        <v>1243</v>
      </c>
      <c r="H34" s="15">
        <v>315</v>
      </c>
      <c r="I34" s="15">
        <v>443</v>
      </c>
      <c r="J34" s="15">
        <v>257</v>
      </c>
      <c r="K34" s="15">
        <v>339</v>
      </c>
      <c r="L34" s="15">
        <v>390</v>
      </c>
      <c r="M34" s="15">
        <v>0</v>
      </c>
      <c r="N34" s="3"/>
      <c r="O34" s="2"/>
    </row>
    <row r="35" spans="1:15" ht="12" customHeight="1">
      <c r="A35" s="14" t="s">
        <v>4</v>
      </c>
      <c r="B35" s="14" t="s">
        <v>27</v>
      </c>
      <c r="C35" s="15">
        <v>0</v>
      </c>
      <c r="D35" s="15">
        <v>0</v>
      </c>
      <c r="E35" s="15">
        <v>0</v>
      </c>
      <c r="F35" s="15">
        <v>5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3"/>
      <c r="O35" s="2"/>
    </row>
    <row r="36" spans="1:15" ht="12" customHeight="1">
      <c r="A36" s="14" t="s">
        <v>3</v>
      </c>
      <c r="B36" s="14" t="s">
        <v>26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3"/>
      <c r="O36" s="2"/>
    </row>
    <row r="37" spans="1:15" ht="12" customHeight="1">
      <c r="A37" s="8" t="s">
        <v>5</v>
      </c>
      <c r="B37" s="14" t="s">
        <v>26</v>
      </c>
      <c r="C37" s="15">
        <v>23</v>
      </c>
      <c r="D37" s="15">
        <v>3</v>
      </c>
      <c r="E37" s="15">
        <v>44</v>
      </c>
      <c r="F37" s="15">
        <v>22</v>
      </c>
      <c r="G37" s="15">
        <v>82</v>
      </c>
      <c r="H37" s="15">
        <v>31</v>
      </c>
      <c r="I37" s="15">
        <v>50</v>
      </c>
      <c r="J37" s="15">
        <v>57</v>
      </c>
      <c r="K37" s="15">
        <v>47</v>
      </c>
      <c r="L37" s="15">
        <v>80</v>
      </c>
      <c r="M37" s="15">
        <v>0</v>
      </c>
      <c r="N37" s="3"/>
      <c r="O37" s="2"/>
    </row>
    <row r="38" spans="1:15" ht="12" customHeight="1">
      <c r="A38" s="6" t="s">
        <v>2</v>
      </c>
      <c r="B38" s="14" t="s">
        <v>26</v>
      </c>
      <c r="C38" s="15">
        <v>90</v>
      </c>
      <c r="D38" s="15">
        <v>12</v>
      </c>
      <c r="E38" s="15">
        <v>164</v>
      </c>
      <c r="F38" s="15">
        <v>79</v>
      </c>
      <c r="G38" s="15">
        <v>328</v>
      </c>
      <c r="H38" s="15">
        <v>124</v>
      </c>
      <c r="I38" s="15">
        <v>187</v>
      </c>
      <c r="J38" s="15">
        <v>202</v>
      </c>
      <c r="K38" s="15">
        <v>208</v>
      </c>
      <c r="L38" s="15">
        <v>282</v>
      </c>
      <c r="M38" s="15">
        <v>0</v>
      </c>
      <c r="N38" s="3"/>
      <c r="O38" s="2"/>
    </row>
    <row r="39" spans="1:15" ht="12" customHeight="1">
      <c r="A39" s="17" t="s">
        <v>6</v>
      </c>
      <c r="B39" s="14" t="s">
        <v>26</v>
      </c>
      <c r="C39" s="15">
        <v>265</v>
      </c>
      <c r="D39" s="15">
        <v>65</v>
      </c>
      <c r="E39" s="15">
        <v>884</v>
      </c>
      <c r="F39" s="15">
        <v>642</v>
      </c>
      <c r="G39" s="15">
        <v>1320</v>
      </c>
      <c r="H39" s="15">
        <v>345</v>
      </c>
      <c r="I39" s="15">
        <v>490</v>
      </c>
      <c r="J39" s="15">
        <v>314</v>
      </c>
      <c r="K39" s="15">
        <v>385</v>
      </c>
      <c r="L39" s="15">
        <v>465</v>
      </c>
      <c r="M39" s="15">
        <v>0</v>
      </c>
      <c r="N39" s="3"/>
      <c r="O39" s="2"/>
    </row>
    <row r="40" spans="1:15" ht="12" customHeight="1">
      <c r="A40" s="17" t="s">
        <v>7</v>
      </c>
      <c r="B40" s="14" t="s">
        <v>26</v>
      </c>
      <c r="C40" s="15">
        <v>1115</v>
      </c>
      <c r="D40" s="15">
        <v>297</v>
      </c>
      <c r="E40" s="15">
        <v>3517</v>
      </c>
      <c r="F40" s="15">
        <v>2601</v>
      </c>
      <c r="G40" s="15">
        <v>5379</v>
      </c>
      <c r="H40" s="15">
        <v>1452</v>
      </c>
      <c r="I40" s="15">
        <v>1946</v>
      </c>
      <c r="J40" s="15">
        <v>1260</v>
      </c>
      <c r="K40" s="15">
        <v>1721</v>
      </c>
      <c r="L40" s="15">
        <v>1822</v>
      </c>
      <c r="M40" s="15">
        <v>0</v>
      </c>
      <c r="N40" s="3"/>
      <c r="O40" s="2"/>
    </row>
    <row r="41" spans="1:15" ht="12" customHeight="1">
      <c r="A41" s="8" t="s">
        <v>8</v>
      </c>
      <c r="B41" s="14" t="s">
        <v>26</v>
      </c>
      <c r="C41" s="15">
        <v>243</v>
      </c>
      <c r="D41" s="15">
        <v>62</v>
      </c>
      <c r="E41" s="15">
        <v>840</v>
      </c>
      <c r="F41" s="15">
        <v>620</v>
      </c>
      <c r="G41" s="15">
        <v>1243</v>
      </c>
      <c r="H41" s="15">
        <v>315</v>
      </c>
      <c r="I41" s="15">
        <v>443</v>
      </c>
      <c r="J41" s="15">
        <v>257</v>
      </c>
      <c r="K41" s="15">
        <v>339</v>
      </c>
      <c r="L41" s="15">
        <v>390</v>
      </c>
      <c r="M41" s="15">
        <v>0</v>
      </c>
      <c r="N41" s="3"/>
      <c r="O41" s="2"/>
    </row>
    <row r="42" spans="1:15" ht="12" customHeight="1">
      <c r="A42" s="8" t="s">
        <v>9</v>
      </c>
      <c r="B42" s="14" t="s">
        <v>26</v>
      </c>
      <c r="C42" s="18">
        <f>C41-C32-C35</f>
        <v>1</v>
      </c>
      <c r="D42" s="18">
        <f>D41-D32-D35</f>
        <v>0</v>
      </c>
      <c r="E42" s="18">
        <f>E41-E32-E35</f>
        <v>0</v>
      </c>
      <c r="F42" s="18">
        <f>F41-F32</f>
        <v>5</v>
      </c>
      <c r="G42" s="18">
        <f aca="true" t="shared" si="4" ref="G42:M42">G41-G32-G35</f>
        <v>5</v>
      </c>
      <c r="H42" s="18">
        <f t="shared" si="4"/>
        <v>1</v>
      </c>
      <c r="I42" s="18">
        <f t="shared" si="4"/>
        <v>3</v>
      </c>
      <c r="J42" s="18">
        <f t="shared" si="4"/>
        <v>0</v>
      </c>
      <c r="K42" s="18">
        <f t="shared" si="4"/>
        <v>1</v>
      </c>
      <c r="L42" s="18">
        <f t="shared" si="4"/>
        <v>5</v>
      </c>
      <c r="M42" s="18">
        <f t="shared" si="4"/>
        <v>0</v>
      </c>
      <c r="N42" s="3"/>
      <c r="O42" s="2"/>
    </row>
    <row r="43" spans="1:15" ht="12" customHeight="1">
      <c r="A43" s="6" t="s">
        <v>10</v>
      </c>
      <c r="B43" s="14" t="s">
        <v>28</v>
      </c>
      <c r="C43" s="15">
        <v>412</v>
      </c>
      <c r="D43" s="15">
        <v>103</v>
      </c>
      <c r="E43" s="15">
        <v>1139</v>
      </c>
      <c r="F43" s="15">
        <v>897</v>
      </c>
      <c r="G43" s="15">
        <v>1690</v>
      </c>
      <c r="H43" s="15">
        <v>493</v>
      </c>
      <c r="I43" s="15">
        <v>636</v>
      </c>
      <c r="J43" s="15">
        <v>410</v>
      </c>
      <c r="K43" s="15">
        <v>534</v>
      </c>
      <c r="L43" s="15">
        <v>570</v>
      </c>
      <c r="M43" s="15">
        <v>0</v>
      </c>
      <c r="N43" s="3"/>
      <c r="O43" s="2"/>
    </row>
    <row r="44" spans="1:15" ht="12" customHeight="1">
      <c r="A44" s="6" t="s">
        <v>11</v>
      </c>
      <c r="B44" s="14" t="s">
        <v>28</v>
      </c>
      <c r="C44" s="15">
        <v>366</v>
      </c>
      <c r="D44" s="15">
        <v>87</v>
      </c>
      <c r="E44" s="15">
        <v>1152</v>
      </c>
      <c r="F44" s="15">
        <v>945</v>
      </c>
      <c r="G44" s="15">
        <v>1759</v>
      </c>
      <c r="H44" s="15">
        <v>473</v>
      </c>
      <c r="I44" s="15">
        <v>647</v>
      </c>
      <c r="J44" s="15">
        <v>387</v>
      </c>
      <c r="K44" s="15">
        <v>514</v>
      </c>
      <c r="L44" s="15">
        <v>555</v>
      </c>
      <c r="M44" s="15">
        <v>0</v>
      </c>
      <c r="N44" s="3"/>
      <c r="O44" s="2"/>
    </row>
    <row r="45" spans="1:15" ht="12" customHeight="1">
      <c r="A45" s="20" t="s">
        <v>12</v>
      </c>
      <c r="B45" s="14" t="s">
        <v>28</v>
      </c>
      <c r="C45" s="15">
        <v>778</v>
      </c>
      <c r="D45" s="15">
        <v>190</v>
      </c>
      <c r="E45" s="15">
        <v>2291</v>
      </c>
      <c r="F45" s="15">
        <v>1842</v>
      </c>
      <c r="G45" s="15">
        <v>3449</v>
      </c>
      <c r="H45" s="15">
        <v>966</v>
      </c>
      <c r="I45" s="15">
        <v>1283</v>
      </c>
      <c r="J45" s="15">
        <v>797</v>
      </c>
      <c r="K45" s="15">
        <v>1048</v>
      </c>
      <c r="L45" s="15">
        <v>1125</v>
      </c>
      <c r="M45" s="15">
        <v>0</v>
      </c>
      <c r="N45" s="3"/>
      <c r="O45" s="2"/>
    </row>
    <row r="46" spans="1:15" ht="12" customHeight="1">
      <c r="A46" s="21" t="s">
        <v>13</v>
      </c>
      <c r="B46" s="21" t="s">
        <v>29</v>
      </c>
      <c r="C46" s="22">
        <f aca="true" t="shared" si="5" ref="C46:L46">C45/C41</f>
        <v>3.2016460905349793</v>
      </c>
      <c r="D46" s="22">
        <f t="shared" si="5"/>
        <v>3.064516129032258</v>
      </c>
      <c r="E46" s="22">
        <f t="shared" si="5"/>
        <v>2.7273809523809525</v>
      </c>
      <c r="F46" s="22">
        <f t="shared" si="5"/>
        <v>2.970967741935484</v>
      </c>
      <c r="G46" s="22">
        <f t="shared" si="5"/>
        <v>2.774738535800483</v>
      </c>
      <c r="H46" s="22">
        <f t="shared" si="5"/>
        <v>3.066666666666667</v>
      </c>
      <c r="I46" s="22">
        <f t="shared" si="5"/>
        <v>2.8961625282167045</v>
      </c>
      <c r="J46" s="22">
        <f t="shared" si="5"/>
        <v>3.1011673151750974</v>
      </c>
      <c r="K46" s="22">
        <f t="shared" si="5"/>
        <v>3.0914454277286136</v>
      </c>
      <c r="L46" s="22">
        <f t="shared" si="5"/>
        <v>2.8846153846153846</v>
      </c>
      <c r="M46" s="22">
        <v>0</v>
      </c>
      <c r="N46" s="3"/>
      <c r="O46" s="2"/>
    </row>
    <row r="47" spans="1:15" ht="12" customHeight="1">
      <c r="A47" s="21" t="s">
        <v>14</v>
      </c>
      <c r="B47" s="21" t="s">
        <v>29</v>
      </c>
      <c r="C47" s="22">
        <f aca="true" t="shared" si="6" ref="C47:L47">C33/C45</f>
        <v>1.3174807197943446</v>
      </c>
      <c r="D47" s="22">
        <f t="shared" si="6"/>
        <v>1.5</v>
      </c>
      <c r="E47" s="22">
        <f t="shared" si="6"/>
        <v>1.4635530336097773</v>
      </c>
      <c r="F47" s="22">
        <f t="shared" si="6"/>
        <v>1.3691639522258414</v>
      </c>
      <c r="G47" s="22">
        <f t="shared" si="6"/>
        <v>1.4644824586836764</v>
      </c>
      <c r="H47" s="22">
        <f t="shared" si="6"/>
        <v>1.3747412008281574</v>
      </c>
      <c r="I47" s="22">
        <f t="shared" si="6"/>
        <v>1.3710054559625877</v>
      </c>
      <c r="J47" s="22">
        <f t="shared" si="6"/>
        <v>1.3274780426599748</v>
      </c>
      <c r="K47" s="22">
        <f t="shared" si="6"/>
        <v>1.4437022900763359</v>
      </c>
      <c r="L47" s="22">
        <f t="shared" si="6"/>
        <v>1.3688888888888888</v>
      </c>
      <c r="M47" s="22">
        <v>0</v>
      </c>
      <c r="N47" s="3"/>
      <c r="O47" s="2"/>
    </row>
    <row r="48" spans="1:15" ht="12" customHeight="1">
      <c r="A48" s="21" t="s">
        <v>15</v>
      </c>
      <c r="B48" s="14" t="s">
        <v>26</v>
      </c>
      <c r="C48" s="15">
        <v>0</v>
      </c>
      <c r="D48" s="15">
        <v>0</v>
      </c>
      <c r="E48" s="15">
        <v>3</v>
      </c>
      <c r="F48" s="15">
        <v>1</v>
      </c>
      <c r="G48" s="15">
        <v>1</v>
      </c>
      <c r="H48" s="15">
        <v>1</v>
      </c>
      <c r="I48" s="15">
        <v>0</v>
      </c>
      <c r="J48" s="15">
        <v>1</v>
      </c>
      <c r="K48" s="15">
        <v>1</v>
      </c>
      <c r="L48" s="15">
        <v>0</v>
      </c>
      <c r="M48" s="15">
        <v>0</v>
      </c>
      <c r="N48" s="3"/>
      <c r="O48" s="2"/>
    </row>
    <row r="49" spans="1:15" ht="12" customHeight="1">
      <c r="A49" s="6" t="s">
        <v>16</v>
      </c>
      <c r="B49" s="14" t="s">
        <v>28</v>
      </c>
      <c r="C49" s="15">
        <v>0</v>
      </c>
      <c r="D49" s="15">
        <v>0</v>
      </c>
      <c r="E49" s="15">
        <v>26</v>
      </c>
      <c r="F49" s="15">
        <v>153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3"/>
      <c r="O49" s="2"/>
    </row>
    <row r="50" spans="1:15" ht="12" customHeight="1">
      <c r="A50" s="6" t="s">
        <v>17</v>
      </c>
      <c r="B50" s="14" t="s">
        <v>28</v>
      </c>
      <c r="C50" s="15">
        <v>0</v>
      </c>
      <c r="D50" s="15">
        <v>0</v>
      </c>
      <c r="E50" s="15">
        <v>49</v>
      </c>
      <c r="F50" s="15">
        <v>8</v>
      </c>
      <c r="G50" s="15">
        <v>3</v>
      </c>
      <c r="H50" s="15">
        <v>4</v>
      </c>
      <c r="I50" s="15">
        <v>0</v>
      </c>
      <c r="J50" s="15">
        <v>4</v>
      </c>
      <c r="K50" s="15">
        <v>2</v>
      </c>
      <c r="L50" s="15">
        <v>0</v>
      </c>
      <c r="M50" s="15">
        <v>0</v>
      </c>
      <c r="N50" s="3"/>
      <c r="O50" s="2"/>
    </row>
    <row r="51" spans="1:15" ht="12" customHeight="1">
      <c r="A51" s="20" t="s">
        <v>18</v>
      </c>
      <c r="B51" s="14" t="s">
        <v>28</v>
      </c>
      <c r="C51" s="15">
        <v>0</v>
      </c>
      <c r="D51" s="15">
        <v>0</v>
      </c>
      <c r="E51" s="15">
        <v>75</v>
      </c>
      <c r="F51" s="15">
        <v>161</v>
      </c>
      <c r="G51" s="15">
        <v>3</v>
      </c>
      <c r="H51" s="15">
        <v>4</v>
      </c>
      <c r="I51" s="15">
        <v>0</v>
      </c>
      <c r="J51" s="15">
        <v>4</v>
      </c>
      <c r="K51" s="15">
        <v>2</v>
      </c>
      <c r="L51" s="15">
        <v>0</v>
      </c>
      <c r="M51" s="15">
        <v>0</v>
      </c>
      <c r="N51" s="3"/>
      <c r="O51" s="2"/>
    </row>
    <row r="52" spans="1:15" ht="12" customHeight="1">
      <c r="A52" s="20" t="s">
        <v>19</v>
      </c>
      <c r="B52" s="21" t="s">
        <v>30</v>
      </c>
      <c r="C52" s="15">
        <v>412</v>
      </c>
      <c r="D52" s="15">
        <v>103</v>
      </c>
      <c r="E52" s="15">
        <v>1165</v>
      </c>
      <c r="F52" s="15">
        <v>1050</v>
      </c>
      <c r="G52" s="15">
        <v>1690</v>
      </c>
      <c r="H52" s="15">
        <v>493</v>
      </c>
      <c r="I52" s="15">
        <v>636</v>
      </c>
      <c r="J52" s="15">
        <v>410</v>
      </c>
      <c r="K52" s="15">
        <v>534</v>
      </c>
      <c r="L52" s="15">
        <v>570</v>
      </c>
      <c r="M52" s="15">
        <v>0</v>
      </c>
      <c r="N52" s="3"/>
      <c r="O52" s="2"/>
    </row>
    <row r="53" spans="1:15" ht="12" customHeight="1">
      <c r="A53" s="24" t="s">
        <v>20</v>
      </c>
      <c r="B53" s="21" t="s">
        <v>31</v>
      </c>
      <c r="C53" s="15">
        <v>366</v>
      </c>
      <c r="D53" s="15">
        <v>87</v>
      </c>
      <c r="E53" s="15">
        <v>1201</v>
      </c>
      <c r="F53" s="15">
        <v>953</v>
      </c>
      <c r="G53" s="15">
        <v>1762</v>
      </c>
      <c r="H53" s="15">
        <v>477</v>
      </c>
      <c r="I53" s="15">
        <v>647</v>
      </c>
      <c r="J53" s="15">
        <v>391</v>
      </c>
      <c r="K53" s="15">
        <v>516</v>
      </c>
      <c r="L53" s="15">
        <v>555</v>
      </c>
      <c r="M53" s="15">
        <v>0</v>
      </c>
      <c r="N53" s="3"/>
      <c r="O53" s="2"/>
    </row>
    <row r="54" spans="1:15" ht="12" customHeight="1">
      <c r="A54" s="24" t="s">
        <v>21</v>
      </c>
      <c r="B54" s="21" t="s">
        <v>32</v>
      </c>
      <c r="C54" s="15">
        <v>778</v>
      </c>
      <c r="D54" s="15">
        <v>190</v>
      </c>
      <c r="E54" s="15">
        <v>2366</v>
      </c>
      <c r="F54" s="15">
        <v>2003</v>
      </c>
      <c r="G54" s="15">
        <v>3452</v>
      </c>
      <c r="H54" s="15">
        <v>970</v>
      </c>
      <c r="I54" s="15">
        <v>1283</v>
      </c>
      <c r="J54" s="15">
        <v>801</v>
      </c>
      <c r="K54" s="15">
        <v>1050</v>
      </c>
      <c r="L54" s="15">
        <v>1125</v>
      </c>
      <c r="M54" s="15">
        <v>0</v>
      </c>
      <c r="N54" s="3"/>
      <c r="O54" s="2"/>
    </row>
    <row r="55" spans="1:15" ht="12" customHeight="1">
      <c r="A55" s="6" t="s">
        <v>22</v>
      </c>
      <c r="B55" s="17" t="s">
        <v>33</v>
      </c>
      <c r="C55" s="22">
        <v>6.432</v>
      </c>
      <c r="D55" s="25">
        <v>3.9431</v>
      </c>
      <c r="E55" s="25">
        <v>5.0554</v>
      </c>
      <c r="F55" s="25">
        <v>4.4571</v>
      </c>
      <c r="G55" s="25">
        <v>8.4806</v>
      </c>
      <c r="H55" s="25">
        <v>5.7754</v>
      </c>
      <c r="I55" s="25">
        <v>6.5548</v>
      </c>
      <c r="J55" s="25">
        <v>10.6839</v>
      </c>
      <c r="K55" s="25">
        <v>15.4423</v>
      </c>
      <c r="L55" s="25">
        <v>12.0271</v>
      </c>
      <c r="M55" s="15"/>
      <c r="N55" s="2"/>
      <c r="O55" s="2"/>
    </row>
    <row r="56" spans="1:15" ht="12" customHeight="1">
      <c r="A56" s="6" t="s">
        <v>23</v>
      </c>
      <c r="B56" s="17" t="s">
        <v>34</v>
      </c>
      <c r="C56" s="15">
        <f aca="true" t="shared" si="7" ref="C56:L56">C54/C55</f>
        <v>120.95771144278606</v>
      </c>
      <c r="D56" s="15">
        <f t="shared" si="7"/>
        <v>48.18543785346555</v>
      </c>
      <c r="E56" s="15">
        <f t="shared" si="7"/>
        <v>468.0144004430906</v>
      </c>
      <c r="F56" s="15">
        <f t="shared" si="7"/>
        <v>449.395346750129</v>
      </c>
      <c r="G56" s="15">
        <f t="shared" si="7"/>
        <v>407.0466712260924</v>
      </c>
      <c r="H56" s="15">
        <f t="shared" si="7"/>
        <v>167.95373480624718</v>
      </c>
      <c r="I56" s="15">
        <f t="shared" si="7"/>
        <v>195.73442362848598</v>
      </c>
      <c r="J56" s="15">
        <f t="shared" si="7"/>
        <v>74.97262235700447</v>
      </c>
      <c r="K56" s="15">
        <f t="shared" si="7"/>
        <v>67.99505255046205</v>
      </c>
      <c r="L56" s="15">
        <f t="shared" si="7"/>
        <v>93.5387583041631</v>
      </c>
      <c r="M56" s="32"/>
      <c r="N56" s="2"/>
      <c r="O56" s="2"/>
    </row>
    <row r="57" spans="1:15" ht="12.75">
      <c r="A57" s="28"/>
      <c r="B57" s="28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4"/>
      <c r="N57" s="2"/>
      <c r="O57" s="2"/>
    </row>
    <row r="58" spans="1:15" ht="12.75">
      <c r="A58" s="35" t="s">
        <v>24</v>
      </c>
      <c r="B58" s="12"/>
      <c r="D58" s="34"/>
      <c r="E58" s="34"/>
      <c r="F58" s="34"/>
      <c r="G58" s="34"/>
      <c r="I58" s="34"/>
      <c r="J58" s="34"/>
      <c r="K58" s="34"/>
      <c r="L58" s="34"/>
      <c r="M58" s="34"/>
      <c r="N58" s="2"/>
      <c r="O58" s="2"/>
    </row>
    <row r="59" spans="1:15" ht="12.75">
      <c r="A59" s="35" t="s">
        <v>25</v>
      </c>
      <c r="B59" s="12"/>
      <c r="C59" s="12"/>
      <c r="D59" s="12"/>
      <c r="E59" s="34"/>
      <c r="F59" s="34"/>
      <c r="G59" s="34"/>
      <c r="H59" s="34"/>
      <c r="I59" s="34"/>
      <c r="J59" s="34"/>
      <c r="K59" s="34"/>
      <c r="L59" s="34"/>
      <c r="M59" s="34"/>
      <c r="N59" s="2"/>
      <c r="O59" s="2"/>
    </row>
    <row r="60" spans="1:15" ht="12.75">
      <c r="A60" s="34"/>
      <c r="B60" s="12"/>
      <c r="C60" s="12"/>
      <c r="D60" s="12"/>
      <c r="E60" s="34"/>
      <c r="F60" s="34"/>
      <c r="G60" s="34"/>
      <c r="H60" s="34"/>
      <c r="I60" s="34"/>
      <c r="J60" s="34"/>
      <c r="K60" s="34"/>
      <c r="L60" s="34"/>
      <c r="M60" s="34"/>
      <c r="N60" s="2"/>
      <c r="O60" s="2"/>
    </row>
    <row r="61" spans="1:15" ht="12.75">
      <c r="A61" s="34"/>
      <c r="B61" s="12"/>
      <c r="C61" s="12"/>
      <c r="D61" s="12"/>
      <c r="E61" s="34"/>
      <c r="F61" s="34"/>
      <c r="G61" s="34"/>
      <c r="H61" s="34"/>
      <c r="I61" s="34"/>
      <c r="J61" s="34"/>
      <c r="K61" s="34"/>
      <c r="L61" s="34"/>
      <c r="M61" s="34"/>
      <c r="N61" s="2"/>
      <c r="O61" s="2"/>
    </row>
    <row r="62" spans="1:15" ht="12.75">
      <c r="A62" s="12"/>
      <c r="B62" s="12"/>
      <c r="C62" s="18"/>
      <c r="D62" s="31"/>
      <c r="E62" s="28"/>
      <c r="F62" s="36" t="s">
        <v>43</v>
      </c>
      <c r="G62" s="28"/>
      <c r="H62" s="28"/>
      <c r="I62" s="28"/>
      <c r="J62" s="28"/>
      <c r="K62" s="28"/>
      <c r="L62" s="29"/>
      <c r="M62" s="12"/>
      <c r="N62" s="2"/>
      <c r="O62" s="2"/>
    </row>
    <row r="63" spans="1:15" ht="12.75">
      <c r="A63" s="12"/>
      <c r="B63" s="12"/>
      <c r="C63" s="29"/>
      <c r="D63" s="12"/>
      <c r="E63" s="12"/>
      <c r="F63" s="12"/>
      <c r="G63" s="12"/>
      <c r="H63" s="12"/>
      <c r="I63" s="12"/>
      <c r="J63" s="12"/>
      <c r="K63" s="12"/>
      <c r="L63" s="29"/>
      <c r="M63" s="12"/>
      <c r="N63" s="2"/>
      <c r="O63" s="2"/>
    </row>
    <row r="64" spans="3:15" ht="12.75">
      <c r="C64" s="14" t="s">
        <v>36</v>
      </c>
      <c r="D64" s="28"/>
      <c r="E64" s="31"/>
      <c r="F64" s="14" t="s">
        <v>44</v>
      </c>
      <c r="G64" s="28"/>
      <c r="H64" s="31"/>
      <c r="I64" s="14" t="s">
        <v>51</v>
      </c>
      <c r="J64" s="28"/>
      <c r="K64" s="28"/>
      <c r="L64" s="29"/>
      <c r="M64" s="12"/>
      <c r="N64" s="2"/>
      <c r="O64" s="2"/>
    </row>
    <row r="65" spans="3:15" ht="12.75">
      <c r="C65" s="37" t="s">
        <v>37</v>
      </c>
      <c r="D65" s="12"/>
      <c r="E65" s="30"/>
      <c r="F65" s="37" t="s">
        <v>45</v>
      </c>
      <c r="G65" s="12"/>
      <c r="H65" s="30"/>
      <c r="I65" s="37" t="s">
        <v>52</v>
      </c>
      <c r="J65" s="12"/>
      <c r="K65" s="12"/>
      <c r="L65" s="29"/>
      <c r="M65" s="12"/>
      <c r="N65" s="2"/>
      <c r="O65" s="2"/>
    </row>
    <row r="66" spans="3:15" ht="12.75">
      <c r="C66" s="37" t="s">
        <v>38</v>
      </c>
      <c r="D66" s="12"/>
      <c r="E66" s="30"/>
      <c r="F66" s="37" t="s">
        <v>46</v>
      </c>
      <c r="G66" s="12"/>
      <c r="H66" s="30"/>
      <c r="I66" s="37" t="s">
        <v>53</v>
      </c>
      <c r="J66" s="12"/>
      <c r="K66" s="12"/>
      <c r="L66" s="29"/>
      <c r="M66" s="12"/>
      <c r="N66" s="2"/>
      <c r="O66" s="2"/>
    </row>
    <row r="67" spans="3:15" ht="12.75">
      <c r="C67" s="37" t="s">
        <v>39</v>
      </c>
      <c r="D67" s="12"/>
      <c r="E67" s="30"/>
      <c r="F67" s="37" t="s">
        <v>47</v>
      </c>
      <c r="G67" s="12"/>
      <c r="H67" s="30"/>
      <c r="I67" s="37" t="s">
        <v>54</v>
      </c>
      <c r="J67" s="12"/>
      <c r="K67" s="12"/>
      <c r="L67" s="29"/>
      <c r="M67" s="12"/>
      <c r="N67" s="2"/>
      <c r="O67" s="2"/>
    </row>
    <row r="68" spans="3:15" ht="12.75">
      <c r="C68" s="37" t="s">
        <v>40</v>
      </c>
      <c r="D68" s="12"/>
      <c r="E68" s="30"/>
      <c r="F68" s="37" t="s">
        <v>48</v>
      </c>
      <c r="G68" s="12"/>
      <c r="H68" s="30"/>
      <c r="I68" s="37" t="s">
        <v>55</v>
      </c>
      <c r="J68" s="12"/>
      <c r="K68" s="12"/>
      <c r="L68" s="29"/>
      <c r="M68" s="12"/>
      <c r="N68" s="2"/>
      <c r="O68" s="2"/>
    </row>
    <row r="69" spans="3:15" ht="12.75">
      <c r="C69" s="37" t="s">
        <v>41</v>
      </c>
      <c r="D69" s="12"/>
      <c r="E69" s="30"/>
      <c r="F69" s="37" t="s">
        <v>49</v>
      </c>
      <c r="G69" s="12"/>
      <c r="H69" s="30"/>
      <c r="I69" s="37" t="s">
        <v>56</v>
      </c>
      <c r="J69" s="12"/>
      <c r="K69" s="12"/>
      <c r="L69" s="29"/>
      <c r="M69" s="12"/>
      <c r="N69" s="2"/>
      <c r="O69" s="2"/>
    </row>
    <row r="70" spans="3:15" ht="12.75">
      <c r="C70" s="37" t="s">
        <v>42</v>
      </c>
      <c r="D70" s="12"/>
      <c r="E70" s="30"/>
      <c r="F70" s="37" t="s">
        <v>50</v>
      </c>
      <c r="G70" s="12"/>
      <c r="H70" s="30"/>
      <c r="I70" s="37" t="s">
        <v>57</v>
      </c>
      <c r="J70" s="12"/>
      <c r="K70" s="12"/>
      <c r="L70" s="29"/>
      <c r="M70" s="12"/>
      <c r="N70" s="2"/>
      <c r="O70" s="2"/>
    </row>
    <row r="71" spans="2:15" ht="12.75">
      <c r="B71" s="12"/>
      <c r="C71" s="28"/>
      <c r="D71" s="28"/>
      <c r="E71" s="28"/>
      <c r="F71" s="28"/>
      <c r="G71" s="28"/>
      <c r="H71" s="28"/>
      <c r="I71" s="28"/>
      <c r="J71" s="28"/>
      <c r="K71" s="28"/>
      <c r="L71" s="12"/>
      <c r="M71" s="12"/>
      <c r="N71" s="2"/>
      <c r="O71" s="2"/>
    </row>
    <row r="72" spans="1:15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"/>
      <c r="O72" s="2"/>
    </row>
    <row r="73" spans="1:15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"/>
      <c r="O73" s="2"/>
    </row>
    <row r="74" spans="1:15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"/>
      <c r="O74" s="2"/>
    </row>
    <row r="75" spans="1:24" ht="12.75">
      <c r="A75" s="12"/>
      <c r="B75" s="12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" ht="12.75">
      <c r="A77" s="12"/>
      <c r="B77" s="12"/>
    </row>
    <row r="78" spans="1:2" ht="12.75">
      <c r="A78" s="12"/>
      <c r="B78" s="12"/>
    </row>
    <row r="79" spans="1:2" ht="12.75">
      <c r="A79" s="12"/>
      <c r="B79" s="12"/>
    </row>
    <row r="80" spans="1:2" ht="12.75">
      <c r="A80" s="12"/>
      <c r="B80" s="12"/>
    </row>
    <row r="81" spans="1:2" ht="12.75">
      <c r="A81" s="12"/>
      <c r="B81" s="12"/>
    </row>
    <row r="82" spans="1:2" ht="12.75">
      <c r="A82" s="12"/>
      <c r="B82" s="12"/>
    </row>
    <row r="83" spans="1:2" ht="12.75">
      <c r="A83" s="12"/>
      <c r="B83" s="12"/>
    </row>
    <row r="84" spans="1:2" ht="12.75">
      <c r="A84" s="12"/>
      <c r="B84" s="12"/>
    </row>
    <row r="85" spans="1:2" ht="12.75">
      <c r="A85" s="12"/>
      <c r="B85" s="12"/>
    </row>
    <row r="86" spans="1:2" ht="12.75">
      <c r="A86" s="12"/>
      <c r="B86" s="12"/>
    </row>
    <row r="87" spans="1:2" ht="12.75">
      <c r="A87" s="12"/>
      <c r="B87" s="12"/>
    </row>
    <row r="88" spans="1:2" ht="12.75">
      <c r="A88" s="12"/>
      <c r="B88" s="12"/>
    </row>
    <row r="89" spans="1:2" ht="12.75">
      <c r="A89" s="12"/>
      <c r="B89" s="12"/>
    </row>
    <row r="90" spans="1:2" ht="12.75">
      <c r="A90" s="12"/>
      <c r="B90" s="12"/>
    </row>
    <row r="91" spans="1:2" ht="12.75">
      <c r="A91" s="12"/>
      <c r="B91" s="12"/>
    </row>
    <row r="92" spans="1:2" ht="12.75">
      <c r="A92" s="12"/>
      <c r="B92" s="12"/>
    </row>
    <row r="93" spans="1:2" ht="12.75">
      <c r="A93" s="12"/>
      <c r="B93" s="12"/>
    </row>
    <row r="94" spans="1:2" ht="12.75">
      <c r="A94" s="12"/>
      <c r="B94" s="12"/>
    </row>
    <row r="95" spans="1:2" ht="12.75">
      <c r="A95" s="12"/>
      <c r="B95" s="12"/>
    </row>
    <row r="96" spans="1:2" ht="12.75">
      <c r="A96" s="12"/>
      <c r="B96" s="12"/>
    </row>
    <row r="97" spans="1:2" ht="12.75">
      <c r="A97" s="12"/>
      <c r="B97" s="12"/>
    </row>
    <row r="98" spans="1:15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2"/>
      <c r="O98" s="2"/>
    </row>
    <row r="99" spans="1:15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2"/>
      <c r="O99" s="2"/>
    </row>
    <row r="100" spans="1:15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2"/>
      <c r="O100" s="2"/>
    </row>
    <row r="101" spans="1:15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2"/>
      <c r="O101" s="2"/>
    </row>
    <row r="102" spans="1:15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2"/>
      <c r="O102" s="2"/>
    </row>
    <row r="103" spans="1:15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2"/>
      <c r="O103" s="2"/>
    </row>
    <row r="104" spans="1:15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2"/>
      <c r="O104" s="2"/>
    </row>
    <row r="105" spans="1:15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2"/>
      <c r="O105" s="2"/>
    </row>
    <row r="106" spans="1:15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2"/>
      <c r="O106" s="2"/>
    </row>
    <row r="107" spans="1:15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2"/>
      <c r="O107" s="2"/>
    </row>
    <row r="108" spans="1:15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2"/>
      <c r="O108" s="2"/>
    </row>
    <row r="109" spans="1:15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2"/>
      <c r="O109" s="2"/>
    </row>
    <row r="110" spans="1:15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2"/>
      <c r="O110" s="2"/>
    </row>
    <row r="111" spans="1:15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2"/>
      <c r="O111" s="2"/>
    </row>
    <row r="112" spans="1:15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2"/>
      <c r="O112" s="2"/>
    </row>
    <row r="113" spans="1:15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2"/>
      <c r="O113" s="2"/>
    </row>
    <row r="114" spans="1:15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2"/>
      <c r="O114" s="2"/>
    </row>
    <row r="115" spans="1:15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2"/>
      <c r="O115" s="2"/>
    </row>
    <row r="116" spans="1:15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2"/>
      <c r="O116" s="2"/>
    </row>
    <row r="117" spans="1:15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2"/>
      <c r="O117" s="2"/>
    </row>
    <row r="118" spans="1:15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2"/>
      <c r="O118" s="2"/>
    </row>
    <row r="119" spans="1:15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2"/>
      <c r="O119" s="2"/>
    </row>
    <row r="120" spans="1:15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2"/>
      <c r="O120" s="2"/>
    </row>
    <row r="121" spans="1:15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2"/>
      <c r="O121" s="2"/>
    </row>
    <row r="122" spans="1:15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2"/>
      <c r="O122" s="2"/>
    </row>
    <row r="123" spans="1:15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2"/>
      <c r="O123" s="2"/>
    </row>
    <row r="124" spans="1:15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2"/>
      <c r="O124" s="2"/>
    </row>
    <row r="125" spans="1:15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2"/>
      <c r="O125" s="2"/>
    </row>
    <row r="126" spans="1:15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2"/>
      <c r="O126" s="2"/>
    </row>
    <row r="127" spans="1:15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2"/>
      <c r="O127" s="2"/>
    </row>
    <row r="128" spans="1:15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2"/>
      <c r="O128" s="2"/>
    </row>
    <row r="129" spans="1:15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2"/>
      <c r="O129" s="2"/>
    </row>
    <row r="130" spans="1:15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2"/>
      <c r="O130" s="2"/>
    </row>
    <row r="131" spans="1:15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2"/>
      <c r="O131" s="2"/>
    </row>
    <row r="132" spans="1:15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2"/>
      <c r="O132" s="2"/>
    </row>
    <row r="133" spans="1:15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2"/>
      <c r="O133" s="2"/>
    </row>
    <row r="134" spans="1:15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2"/>
      <c r="O134" s="2"/>
    </row>
    <row r="135" spans="1:15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2"/>
      <c r="O135" s="2"/>
    </row>
    <row r="136" spans="1:15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2"/>
      <c r="O136" s="2"/>
    </row>
    <row r="137" spans="1:15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2"/>
      <c r="O137" s="2"/>
    </row>
    <row r="138" spans="1:15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2"/>
      <c r="O138" s="2"/>
    </row>
    <row r="139" spans="1:15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2"/>
      <c r="O139" s="2"/>
    </row>
    <row r="140" spans="1:15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2"/>
      <c r="O140" s="2"/>
    </row>
    <row r="141" spans="1:15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2"/>
      <c r="O141" s="2"/>
    </row>
    <row r="142" spans="1:15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2"/>
      <c r="O142" s="2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&amp;CCENSIMENTO 21 OTTOBRE 1991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Cuneo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 Croce</dc:creator>
  <cp:keywords/>
  <dc:description/>
  <cp:lastModifiedBy>Ghigo Paola</cp:lastModifiedBy>
  <dcterms:created xsi:type="dcterms:W3CDTF">1998-07-23T10:22:23Z</dcterms:created>
  <dcterms:modified xsi:type="dcterms:W3CDTF">2015-12-01T08:18:40Z</dcterms:modified>
  <cp:category/>
  <cp:version/>
  <cp:contentType/>
  <cp:contentStatus/>
</cp:coreProperties>
</file>